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." sheetId="2" r:id="rId2"/>
    <sheet name="текущий ремонт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<sst xmlns="http://schemas.openxmlformats.org/spreadsheetml/2006/main" count="64" uniqueCount="53">
  <si>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итого</t>
  </si>
  <si>
    <t>наименование услуг</t>
  </si>
  <si>
    <t>остаток на начало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</si>
  <si>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</si>
  <si>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</si>
  <si>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</si>
  <si>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</si>
  <si>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</si>
  <si>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 xml:space="preserve"> № п.п</t>
  </si>
  <si>
    <t>ед. изм.</t>
  </si>
  <si>
    <t>Восстановление водосточных труб</t>
  </si>
  <si>
    <t>Смена электрических автоматов</t>
  </si>
  <si>
    <t>Частичнай ремонт шиферной кровли</t>
  </si>
  <si>
    <t>Ремонт козырьков над подъездами</t>
  </si>
  <si>
    <t>Промывка системы отопления</t>
  </si>
  <si>
    <t>Ремонт канализации дворовой с заменой внутренних труб</t>
  </si>
  <si>
    <t>Ремонт козырька вытяжного канала</t>
  </si>
  <si>
    <t>мп</t>
  </si>
  <si>
    <t>шт</t>
  </si>
  <si>
    <t>лист</t>
  </si>
  <si>
    <t>м3</t>
  </si>
  <si>
    <t>ул. Веденеева д.10,  2014 г.</t>
  </si>
  <si>
    <t>9,00 руб./м2</t>
  </si>
  <si>
    <t>общая площадь помещений</t>
  </si>
  <si>
    <t>2839,00 м2</t>
  </si>
  <si>
    <t xml:space="preserve">тариф по услуге содержание     </t>
  </si>
  <si>
    <t>4,00 руб./м2</t>
  </si>
  <si>
    <t>6,50 руб./м2</t>
  </si>
  <si>
    <t xml:space="preserve">тариф по текущему ремонту 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</si>
  <si>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</si>
  <si>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</si>
  <si>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</si>
  <si>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</si>
  <si>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</si>
  <si>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2014 год</t>
  </si>
  <si>
    <t>ул. Веденеева, д. 10</t>
  </si>
  <si>
    <t>Информация по услуге  текущий ремонт общедомового имущества</t>
  </si>
  <si>
    <t>наименование работ,услуг</t>
  </si>
  <si>
    <t>стоимость выполненных работ, услуг, руб.</t>
  </si>
  <si>
    <t>объём выполненных работ, услуг</t>
  </si>
  <si>
    <t>Информация по услуге содержание общедомового имущества</t>
  </si>
  <si>
    <t>начислено</t>
  </si>
  <si>
    <t>поступило</t>
  </si>
  <si>
    <t>расходы</t>
  </si>
  <si>
    <t>остаток на конец года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</si>
  <si>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</si>
  <si>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</si>
  <si>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</si>
  <si>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</si>
  <si>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</si>
  <si>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</si>
  <si>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</si>
  <si>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Веденеева д.10,2014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</si>
</sst>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0" fillId="33" borderId="10" xfId="0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42" t="s">
        <v>21</v>
      </c>
      <c r="B1" s="43"/>
      <c r="C1" s="43"/>
      <c r="D1" s="43"/>
      <c r="E1" s="43"/>
      <c r="F1" s="43"/>
    </row>
    <row r="2" spans="1:6" ht="12.75">
      <c r="A2" s="47"/>
      <c r="B2" s="48"/>
      <c r="C2" s="48"/>
      <c r="D2" s="48"/>
      <c r="E2" s="48"/>
      <c r="F2" s="48"/>
    </row>
    <row r="3" spans="1:6" ht="12.75">
      <c r="A3" s="7" t="s">
        <v>23</v>
      </c>
      <c r="B3" s="8"/>
      <c r="C3" s="10" t="s">
        <v>24</v>
      </c>
      <c r="D3" s="4"/>
      <c r="E3" s="4"/>
      <c r="F3" s="4"/>
    </row>
    <row r="4" spans="1:9" ht="12.75">
      <c r="A4" s="9" t="s">
        <v>25</v>
      </c>
      <c r="B4" s="9"/>
      <c r="C4" s="10" t="s">
        <v>22</v>
      </c>
      <c r="D4" s="6"/>
      <c r="E4" s="6"/>
      <c r="F4" s="6"/>
      <c r="G4" s="6"/>
      <c r="H4" s="6"/>
      <c r="I4" s="6"/>
    </row>
    <row r="5" spans="1:9" ht="12.75">
      <c r="A5" s="40" t="s">
        <v>28</v>
      </c>
      <c r="B5" s="40"/>
      <c r="C5" s="10" t="s">
        <v>26</v>
      </c>
      <c r="D5" s="6"/>
      <c r="E5" s="6"/>
      <c r="F5" s="6"/>
      <c r="G5" s="6"/>
      <c r="H5" s="6"/>
      <c r="I5" s="6"/>
    </row>
    <row r="6" spans="1:9" ht="12.75">
      <c r="A6" s="40" t="s">
        <v>28</v>
      </c>
      <c r="B6" s="40"/>
      <c r="C6" s="10" t="s">
        <v>27</v>
      </c>
      <c r="D6" s="6"/>
      <c r="E6" s="6"/>
      <c r="F6" s="6"/>
      <c r="G6" s="6"/>
      <c r="H6" s="6"/>
      <c r="I6" s="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8" spans="1:9" ht="12.75" hidden="1">
      <c r="A8" s="44"/>
      <c r="B8" s="44"/>
      <c r="C8" s="44"/>
      <c r="D8" s="44"/>
      <c r="E8" s="44"/>
      <c r="F8" s="44"/>
      <c r="G8" s="44"/>
      <c r="H8" s="44"/>
      <c r="I8" s="44"/>
    </row>
    <row r="9" spans="1:9" ht="12.75" hidden="1">
      <c r="A9" s="45"/>
      <c r="B9" s="45"/>
      <c r="C9" s="45"/>
      <c r="D9" s="45"/>
      <c r="E9" s="45"/>
      <c r="F9" s="45"/>
      <c r="G9" s="45"/>
      <c r="H9" s="45"/>
      <c r="I9" s="45"/>
    </row>
    <row r="10" spans="1:9" ht="12.75" hidden="1">
      <c r="A10" s="41"/>
      <c r="B10" s="41"/>
      <c r="C10" s="41"/>
      <c r="D10" s="41"/>
      <c r="E10" s="41"/>
      <c r="F10" s="41"/>
      <c r="G10" s="41"/>
      <c r="H10" s="41"/>
      <c r="I10" s="41"/>
    </row>
    <row r="11" spans="1:6" ht="39" customHeight="1">
      <c r="A11" s="11" t="s">
        <v>1</v>
      </c>
      <c r="B11" s="11" t="s">
        <v>29</v>
      </c>
      <c r="C11" s="11" t="s">
        <v>30</v>
      </c>
      <c r="D11" s="11" t="s">
        <v>31</v>
      </c>
      <c r="E11" s="11" t="s">
        <v>32</v>
      </c>
      <c r="F11" s="11" t="s">
        <v>33</v>
      </c>
    </row>
    <row r="12" spans="1:6" ht="12.75" hidden="1">
      <c r="A12" s="13"/>
      <c r="B12" s="13"/>
      <c r="C12" s="13"/>
      <c r="D12" s="13"/>
      <c r="E12" s="13"/>
      <c r="F12" s="13"/>
    </row>
    <row r="13" spans="1:6" ht="12.75" hidden="1">
      <c r="A13" s="13"/>
      <c r="B13" s="13"/>
      <c r="C13" s="13"/>
      <c r="D13" s="13"/>
      <c r="E13" s="13"/>
      <c r="F13" s="13"/>
    </row>
    <row r="14" spans="1:6" ht="12.75" hidden="1">
      <c r="A14" s="13"/>
      <c r="B14" s="13"/>
      <c r="C14" s="13"/>
      <c r="D14" s="13"/>
      <c r="E14" s="13"/>
      <c r="F14" s="13"/>
    </row>
    <row r="15" spans="1:6" ht="12.75" hidden="1">
      <c r="A15" s="13"/>
      <c r="B15" s="13"/>
      <c r="C15" s="13"/>
      <c r="D15" s="13"/>
      <c r="E15" s="13"/>
      <c r="F15" s="13"/>
    </row>
    <row r="16" spans="1:6" ht="45" customHeight="1">
      <c r="A16" s="14" t="s">
        <v>7</v>
      </c>
      <c r="B16" s="15">
        <v>-20233.33</v>
      </c>
      <c r="C16" s="16">
        <f>295371.9+8020.6</f>
        <v>303392.5</v>
      </c>
      <c r="D16" s="16">
        <f>287078.36+8350.66</f>
        <v>295429.01999999996</v>
      </c>
      <c r="E16" s="16">
        <v>303392.5</v>
      </c>
      <c r="F16" s="16">
        <f>B16+D16-E16</f>
        <v>-28196.810000000056</v>
      </c>
    </row>
    <row r="17" spans="1:6" ht="74.25" customHeight="1" hidden="1">
      <c r="A17" s="17"/>
      <c r="B17" s="18"/>
      <c r="C17" s="19"/>
      <c r="D17" s="19"/>
      <c r="E17" s="19"/>
      <c r="F17" s="19"/>
    </row>
    <row r="18" spans="1:6" ht="56.25" customHeight="1" hidden="1">
      <c r="A18" s="17"/>
      <c r="B18" s="18"/>
      <c r="C18" s="19"/>
      <c r="D18" s="19"/>
      <c r="E18" s="19"/>
      <c r="F18" s="19"/>
    </row>
    <row r="19" spans="1:6" ht="32.25" customHeight="1" hidden="1">
      <c r="A19" s="17"/>
      <c r="B19" s="18"/>
      <c r="C19" s="19"/>
      <c r="D19" s="19"/>
      <c r="E19" s="19"/>
      <c r="F19" s="19"/>
    </row>
    <row r="20" spans="1:6" ht="29.25" customHeight="1" hidden="1">
      <c r="A20" s="17"/>
      <c r="B20" s="18"/>
      <c r="C20" s="19"/>
      <c r="D20" s="19"/>
      <c r="E20" s="19"/>
      <c r="F20" s="19"/>
    </row>
    <row r="21" spans="1:6" ht="51" customHeight="1" hidden="1">
      <c r="A21" s="17"/>
      <c r="B21" s="18"/>
      <c r="C21" s="19"/>
      <c r="D21" s="19"/>
      <c r="E21" s="19"/>
      <c r="F21" s="19"/>
    </row>
    <row r="22" spans="1:6" ht="12.75" hidden="1">
      <c r="A22" s="17"/>
      <c r="B22" s="18"/>
      <c r="C22" s="19"/>
      <c r="D22" s="19"/>
      <c r="E22" s="19"/>
      <c r="F22" s="19"/>
    </row>
    <row r="23" spans="1:6" ht="12.75" hidden="1">
      <c r="A23" s="17"/>
      <c r="B23" s="18"/>
      <c r="C23" s="19"/>
      <c r="D23" s="19"/>
      <c r="E23" s="19"/>
      <c r="F23" s="19"/>
    </row>
    <row r="24" spans="1:9" ht="33" customHeight="1" hidden="1">
      <c r="A24" s="17"/>
      <c r="B24" s="18"/>
      <c r="C24" s="19"/>
      <c r="D24" s="19"/>
      <c r="E24" s="19"/>
      <c r="F24" s="19"/>
      <c r="H24" s="1"/>
      <c r="I24" s="1"/>
    </row>
    <row r="25" spans="1:6" ht="59.25" customHeight="1">
      <c r="A25" s="20" t="s">
        <v>3</v>
      </c>
      <c r="B25" s="21">
        <v>-29654</v>
      </c>
      <c r="C25" s="22">
        <f>132153.6+3437.4</f>
        <v>135591</v>
      </c>
      <c r="D25" s="22">
        <f>120879.55+3578.85</f>
        <v>124458.40000000001</v>
      </c>
      <c r="E25" s="22">
        <v>159583.4</v>
      </c>
      <c r="F25" s="22">
        <f>B25+D25-E25</f>
        <v>-64778.999999999985</v>
      </c>
    </row>
    <row r="26" spans="1:6" ht="50.25" customHeight="1">
      <c r="A26" s="20" t="s">
        <v>4</v>
      </c>
      <c r="B26" s="21"/>
      <c r="C26" s="22"/>
      <c r="D26" s="22"/>
      <c r="E26" s="22"/>
      <c r="F26" s="22"/>
    </row>
    <row r="27" spans="1:6" ht="36.75" customHeight="1">
      <c r="A27" s="20" t="s">
        <v>5</v>
      </c>
      <c r="B27" s="22"/>
      <c r="C27" s="22"/>
      <c r="D27" s="22"/>
      <c r="E27" s="22"/>
      <c r="F27" s="22"/>
    </row>
    <row r="28" spans="1:11" ht="33.75" customHeight="1" thickBot="1">
      <c r="A28" s="20" t="s">
        <v>6</v>
      </c>
      <c r="B28" s="22"/>
      <c r="C28" s="22"/>
      <c r="D28" s="22"/>
      <c r="E28" s="22"/>
      <c r="F28" s="22"/>
      <c r="K28" s="2"/>
    </row>
    <row r="29" spans="1:6" ht="13.5" hidden="1" thickBot="1">
      <c r="A29" s="13"/>
      <c r="B29" s="19"/>
      <c r="C29" s="19"/>
      <c r="D29" s="19"/>
      <c r="E29" s="19"/>
      <c r="F29" s="19"/>
    </row>
    <row r="30" spans="1:6" ht="13.5" hidden="1" thickBot="1">
      <c r="A30" s="13"/>
      <c r="B30" s="19"/>
      <c r="C30" s="19"/>
      <c r="D30" s="19"/>
      <c r="E30" s="19"/>
      <c r="F30" s="19"/>
    </row>
    <row r="31" spans="1:6" ht="13.5" hidden="1" thickBot="1">
      <c r="A31" s="13"/>
      <c r="B31" s="19"/>
      <c r="C31" s="19"/>
      <c r="D31" s="19"/>
      <c r="E31" s="19"/>
      <c r="F31" s="19"/>
    </row>
    <row r="32" spans="1:6" ht="13.5" hidden="1" thickBot="1">
      <c r="A32" s="13"/>
      <c r="B32" s="23"/>
      <c r="C32" s="24"/>
      <c r="D32" s="19"/>
      <c r="E32" s="19"/>
      <c r="F32" s="19"/>
    </row>
    <row r="33" spans="1:6" ht="13.5" hidden="1" thickBot="1">
      <c r="A33" s="25"/>
      <c r="B33" s="23"/>
      <c r="C33" s="19"/>
      <c r="D33" s="19"/>
      <c r="E33" s="19"/>
      <c r="F33" s="19"/>
    </row>
    <row r="34" spans="1:6" ht="43.5" customHeight="1" hidden="1">
      <c r="A34" s="25"/>
      <c r="B34" s="23"/>
      <c r="C34" s="19"/>
      <c r="D34" s="19"/>
      <c r="E34" s="19"/>
      <c r="F34" s="19"/>
    </row>
    <row r="35" spans="1:6" ht="13.5" hidden="1" thickBot="1">
      <c r="A35" s="26"/>
      <c r="B35" s="27"/>
      <c r="C35" s="28"/>
      <c r="D35" s="19"/>
      <c r="E35" s="19"/>
      <c r="F35" s="19"/>
    </row>
    <row r="36" spans="1:6" ht="36.75" customHeight="1" thickBot="1">
      <c r="A36" s="63" t="s">
        <v>0</v>
      </c>
      <c r="B36" s="64">
        <f>SUM(B16:B35)</f>
        <v>-49887.33</v>
      </c>
      <c r="C36" s="65">
        <f>SUM(C14:C35)</f>
        <v>438983.5</v>
      </c>
      <c r="D36" s="65">
        <f>SUM(D14:D35)</f>
        <v>419887.42</v>
      </c>
      <c r="E36" s="65">
        <f>E16+E25+E28</f>
        <v>462975.9</v>
      </c>
      <c r="F36" s="66">
        <f>SUM(F16:F35)</f>
        <v>-92975.81000000004</v>
      </c>
    </row>
    <row r="37" spans="1:6" ht="12.75">
      <c r="A37" s="29"/>
      <c r="B37" s="29"/>
      <c r="C37" s="29"/>
      <c r="D37" s="29"/>
      <c r="E37" s="30"/>
      <c r="F37" s="29"/>
    </row>
    <row r="38" spans="1:6" ht="12.75">
      <c r="A38" s="31"/>
      <c r="B38" s="31"/>
      <c r="C38" s="31"/>
      <c r="D38" s="31"/>
      <c r="E38" s="31"/>
      <c r="F38" s="31"/>
    </row>
  </sheetData>
  <sheetProtection/>
  <mergeCells count="8">
    <mergeCell ref="A5:B5"/>
    <mergeCell ref="A10:I10"/>
    <mergeCell ref="A1:F1"/>
    <mergeCell ref="A8:I8"/>
    <mergeCell ref="A9:I9"/>
    <mergeCell ref="A7:I7"/>
    <mergeCell ref="A2:F2"/>
    <mergeCell ref="A6:B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9.125" style="0" customWidth="1"/>
    <col min="2" max="2" width="16.125" style="0" customWidth="1"/>
    <col min="3" max="3" width="12.875" style="0" customWidth="1"/>
    <col min="4" max="4" width="12.75390625" style="0" customWidth="1"/>
    <col min="5" max="5" width="11.25390625" style="0" customWidth="1"/>
    <col min="6" max="6" width="11.375" style="0" customWidth="1"/>
  </cols>
  <sheetData>
    <row r="1" spans="1:6" ht="12.75">
      <c r="A1" s="47" t="s">
        <v>52</v>
      </c>
      <c r="B1" s="48"/>
      <c r="C1" s="48"/>
      <c r="D1" s="48"/>
      <c r="E1" s="48"/>
      <c r="F1" s="48"/>
    </row>
    <row r="2" spans="1:6" ht="12.75">
      <c r="A2" s="47" t="s">
        <v>40</v>
      </c>
      <c r="B2" s="48"/>
      <c r="C2" s="48"/>
      <c r="D2" s="48"/>
      <c r="E2" s="48"/>
      <c r="F2" s="48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6" ht="51">
      <c r="A4" s="56" t="s">
        <v>1</v>
      </c>
      <c r="B4" s="56" t="s">
        <v>2</v>
      </c>
      <c r="C4" s="56" t="s">
        <v>41</v>
      </c>
      <c r="D4" s="56" t="s">
        <v>42</v>
      </c>
      <c r="E4" s="56" t="s">
        <v>43</v>
      </c>
      <c r="F4" s="56" t="s">
        <v>44</v>
      </c>
    </row>
    <row r="5" spans="1:6" ht="38.25">
      <c r="A5" s="57" t="s">
        <v>7</v>
      </c>
      <c r="B5" s="61">
        <v>-20233.33</v>
      </c>
      <c r="C5" s="62">
        <f>295371.9+8020.6</f>
        <v>303392.5</v>
      </c>
      <c r="D5" s="62">
        <f>287078.36+8350.66</f>
        <v>295429.01999999996</v>
      </c>
      <c r="E5" s="62">
        <v>303392.5</v>
      </c>
      <c r="F5" s="62">
        <f>B5+D5-E5</f>
        <v>-28196.810000000056</v>
      </c>
    </row>
    <row r="6" spans="1:6" ht="85.5" customHeight="1">
      <c r="A6" s="58" t="s">
        <v>45</v>
      </c>
      <c r="B6" s="59"/>
      <c r="C6" s="60"/>
      <c r="D6" s="60"/>
      <c r="E6" s="60">
        <v>99871.83</v>
      </c>
      <c r="F6" s="60"/>
    </row>
    <row r="7" spans="1:6" ht="51" customHeight="1">
      <c r="A7" s="58" t="s">
        <v>46</v>
      </c>
      <c r="B7" s="59"/>
      <c r="C7" s="60"/>
      <c r="D7" s="60"/>
      <c r="E7" s="60">
        <v>87954.98</v>
      </c>
      <c r="F7" s="60"/>
    </row>
    <row r="8" spans="1:6" ht="52.5" customHeight="1">
      <c r="A8" s="58" t="s">
        <v>47</v>
      </c>
      <c r="B8" s="59"/>
      <c r="C8" s="60"/>
      <c r="D8" s="60"/>
      <c r="E8" s="60">
        <v>30258.41</v>
      </c>
      <c r="F8" s="60"/>
    </row>
    <row r="9" spans="1:6" ht="33" customHeight="1">
      <c r="A9" s="58" t="s">
        <v>48</v>
      </c>
      <c r="B9" s="59"/>
      <c r="C9" s="60"/>
      <c r="D9" s="60"/>
      <c r="E9" s="60"/>
      <c r="F9" s="60"/>
    </row>
    <row r="10" spans="1:6" ht="45" customHeight="1">
      <c r="A10" s="58" t="s">
        <v>49</v>
      </c>
      <c r="B10" s="59"/>
      <c r="C10" s="60"/>
      <c r="D10" s="60"/>
      <c r="E10" s="60">
        <v>13060.97</v>
      </c>
      <c r="F10" s="60"/>
    </row>
    <row r="11" spans="1:6" ht="48" customHeight="1">
      <c r="A11" s="58" t="s">
        <v>50</v>
      </c>
      <c r="B11" s="59"/>
      <c r="C11" s="60"/>
      <c r="D11" s="60"/>
      <c r="E11" s="60">
        <v>10497</v>
      </c>
      <c r="F11" s="60"/>
    </row>
    <row r="12" spans="1:9" ht="42" customHeight="1">
      <c r="A12" s="58" t="s">
        <v>51</v>
      </c>
      <c r="B12" s="59"/>
      <c r="C12" s="60"/>
      <c r="D12" s="60"/>
      <c r="E12" s="60">
        <v>61749.31</v>
      </c>
      <c r="F12" s="60"/>
      <c r="H12" s="1"/>
      <c r="I12" s="1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4">
      <selection activeCell="B17" sqref="B17"/>
    </sheetView>
  </sheetViews>
  <sheetFormatPr defaultColWidth="9.00390625" defaultRowHeight="12.75"/>
  <cols>
    <col min="1" max="1" width="10.00390625" style="0" customWidth="1"/>
    <col min="2" max="2" width="23.00390625" style="0" customWidth="1"/>
    <col min="3" max="3" width="16.00390625" style="0" customWidth="1"/>
    <col min="4" max="4" width="14.875" style="0" customWidth="1"/>
    <col min="5" max="5" width="15.25390625" style="0" customWidth="1"/>
  </cols>
  <sheetData>
    <row r="1" spans="1:7" ht="12.75" customHeight="1">
      <c r="A1" s="53" t="s">
        <v>36</v>
      </c>
      <c r="B1" s="53"/>
      <c r="C1" s="53"/>
      <c r="D1" s="53"/>
      <c r="E1" s="53"/>
      <c r="F1" s="5"/>
      <c r="G1" s="5"/>
    </row>
    <row r="2" spans="1:7" ht="15.75">
      <c r="A2" s="54" t="s">
        <v>35</v>
      </c>
      <c r="B2" s="54"/>
      <c r="C2" s="54"/>
      <c r="D2" s="54"/>
      <c r="E2" s="54"/>
      <c r="F2" s="5"/>
      <c r="G2" s="5"/>
    </row>
    <row r="3" spans="1:7" ht="15.75">
      <c r="A3" s="54" t="s">
        <v>34</v>
      </c>
      <c r="B3" s="54"/>
      <c r="C3" s="54"/>
      <c r="D3" s="54"/>
      <c r="E3" s="54"/>
      <c r="F3" s="2"/>
      <c r="G3" s="2"/>
    </row>
    <row r="4" spans="1:7" ht="12.75">
      <c r="A4" s="49"/>
      <c r="B4" s="50"/>
      <c r="C4" s="51"/>
      <c r="D4" s="51"/>
      <c r="E4" s="51"/>
      <c r="F4" s="51"/>
      <c r="G4" s="51"/>
    </row>
    <row r="5" spans="1:7" ht="12.75" hidden="1">
      <c r="A5" s="3"/>
      <c r="B5" s="3"/>
      <c r="C5" s="3"/>
      <c r="D5" s="3"/>
      <c r="E5" s="3"/>
      <c r="F5" s="5"/>
      <c r="G5" s="5"/>
    </row>
    <row r="6" spans="1:7" ht="12.75" hidden="1">
      <c r="A6" s="3"/>
      <c r="B6" s="3"/>
      <c r="C6" s="3"/>
      <c r="D6" s="3"/>
      <c r="E6" s="3"/>
      <c r="F6" s="5"/>
      <c r="G6" s="5"/>
    </row>
    <row r="7" spans="1:7" ht="12.75" hidden="1">
      <c r="A7" s="3"/>
      <c r="B7" s="3"/>
      <c r="C7" s="3"/>
      <c r="D7" s="3"/>
      <c r="E7" s="3"/>
      <c r="F7" s="5"/>
      <c r="G7" s="5"/>
    </row>
    <row r="8" spans="1:7" ht="12.75" hidden="1">
      <c r="A8" s="3"/>
      <c r="B8" s="3"/>
      <c r="C8" s="3"/>
      <c r="D8" s="3"/>
      <c r="E8" s="3"/>
      <c r="F8" s="5"/>
      <c r="G8" s="5"/>
    </row>
    <row r="9" spans="1:7" ht="12.75" hidden="1">
      <c r="A9" s="3"/>
      <c r="B9" s="3"/>
      <c r="C9" s="3"/>
      <c r="D9" s="3"/>
      <c r="E9" s="3"/>
      <c r="F9" s="5"/>
      <c r="G9" s="5"/>
    </row>
    <row r="10" spans="1:7" ht="51">
      <c r="A10" s="11" t="s">
        <v>2</v>
      </c>
      <c r="B10" s="11" t="s">
        <v>30</v>
      </c>
      <c r="C10" s="11" t="s">
        <v>31</v>
      </c>
      <c r="D10" s="11" t="s">
        <v>32</v>
      </c>
      <c r="E10" s="11" t="s">
        <v>33</v>
      </c>
      <c r="F10" s="5"/>
      <c r="G10" s="5"/>
    </row>
    <row r="11" spans="1:7" ht="34.5" customHeight="1">
      <c r="A11" s="34">
        <v>-29654</v>
      </c>
      <c r="B11" s="35">
        <f>132153.6+3437.4</f>
        <v>135591</v>
      </c>
      <c r="C11" s="35">
        <f>120879.55+3578.85</f>
        <v>124458.40000000001</v>
      </c>
      <c r="D11" s="35">
        <v>159583.4</v>
      </c>
      <c r="E11" s="35">
        <f>A11+C11-D11</f>
        <v>-64778.999999999985</v>
      </c>
      <c r="F11" s="4"/>
      <c r="G11" s="4"/>
    </row>
    <row r="12" spans="1:7" ht="12.75">
      <c r="A12" s="52"/>
      <c r="B12" s="52"/>
      <c r="C12" s="52"/>
      <c r="D12" s="52"/>
      <c r="E12" s="52"/>
      <c r="F12" s="4"/>
      <c r="G12" s="4"/>
    </row>
    <row r="13" spans="1:5" ht="51" customHeight="1">
      <c r="A13" s="32" t="s">
        <v>8</v>
      </c>
      <c r="B13" s="33" t="s">
        <v>37</v>
      </c>
      <c r="C13" s="32" t="s">
        <v>9</v>
      </c>
      <c r="D13" s="33" t="s">
        <v>39</v>
      </c>
      <c r="E13" s="33" t="s">
        <v>38</v>
      </c>
    </row>
    <row r="14" spans="1:5" ht="25.5">
      <c r="A14" s="19">
        <v>1</v>
      </c>
      <c r="B14" s="36" t="s">
        <v>10</v>
      </c>
      <c r="C14" s="19" t="s">
        <v>17</v>
      </c>
      <c r="D14" s="18">
        <v>15</v>
      </c>
      <c r="E14" s="37">
        <v>12000</v>
      </c>
    </row>
    <row r="15" spans="1:5" ht="25.5">
      <c r="A15" s="19">
        <v>2</v>
      </c>
      <c r="B15" s="36" t="s">
        <v>11</v>
      </c>
      <c r="C15" s="19" t="s">
        <v>18</v>
      </c>
      <c r="D15" s="18">
        <v>57</v>
      </c>
      <c r="E15" s="37">
        <v>26028.4</v>
      </c>
    </row>
    <row r="16" spans="1:5" ht="25.5">
      <c r="A16" s="19">
        <v>3</v>
      </c>
      <c r="B16" s="36" t="s">
        <v>12</v>
      </c>
      <c r="C16" s="19" t="s">
        <v>19</v>
      </c>
      <c r="D16" s="18">
        <v>20</v>
      </c>
      <c r="E16" s="37">
        <v>17000</v>
      </c>
    </row>
    <row r="17" spans="1:5" ht="25.5">
      <c r="A17" s="19">
        <v>4</v>
      </c>
      <c r="B17" s="55" t="s">
        <v>13</v>
      </c>
      <c r="C17" s="19" t="s">
        <v>18</v>
      </c>
      <c r="D17" s="18">
        <v>4</v>
      </c>
      <c r="E17" s="37">
        <v>29130</v>
      </c>
    </row>
    <row r="18" spans="1:5" ht="25.5">
      <c r="A18" s="19">
        <v>5</v>
      </c>
      <c r="B18" s="36" t="s">
        <v>14</v>
      </c>
      <c r="C18" s="19" t="s">
        <v>20</v>
      </c>
      <c r="D18" s="18">
        <v>21</v>
      </c>
      <c r="E18" s="37">
        <v>3711</v>
      </c>
    </row>
    <row r="19" spans="1:5" ht="38.25">
      <c r="A19" s="19">
        <v>6</v>
      </c>
      <c r="B19" s="36" t="s">
        <v>15</v>
      </c>
      <c r="C19" s="19" t="s">
        <v>17</v>
      </c>
      <c r="D19" s="18">
        <v>33</v>
      </c>
      <c r="E19" s="37">
        <v>66714</v>
      </c>
    </row>
    <row r="20" spans="1:5" ht="25.5">
      <c r="A20" s="19">
        <v>7</v>
      </c>
      <c r="B20" s="36" t="s">
        <v>16</v>
      </c>
      <c r="C20" s="19"/>
      <c r="D20" s="18"/>
      <c r="E20" s="37">
        <v>5000</v>
      </c>
    </row>
    <row r="21" spans="1:5" ht="12.75" hidden="1">
      <c r="A21" s="18"/>
      <c r="B21" s="19"/>
      <c r="C21" s="19"/>
      <c r="D21" s="19"/>
      <c r="E21" s="28"/>
    </row>
    <row r="22" spans="1:5" ht="12.75" hidden="1">
      <c r="A22" s="18"/>
      <c r="B22" s="19"/>
      <c r="C22" s="19"/>
      <c r="D22" s="19"/>
      <c r="E22" s="28"/>
    </row>
    <row r="23" spans="1:5" ht="12.75" hidden="1">
      <c r="A23" s="18"/>
      <c r="B23" s="19"/>
      <c r="C23" s="19"/>
      <c r="D23" s="19"/>
      <c r="E23" s="28"/>
    </row>
    <row r="24" spans="1:5" ht="12.75" hidden="1">
      <c r="A24" s="18"/>
      <c r="B24" s="19"/>
      <c r="C24" s="19"/>
      <c r="D24" s="19"/>
      <c r="E24" s="28"/>
    </row>
    <row r="25" spans="1:5" ht="12.75" hidden="1">
      <c r="A25" s="18"/>
      <c r="B25" s="19"/>
      <c r="C25" s="19"/>
      <c r="D25" s="19"/>
      <c r="E25" s="28"/>
    </row>
    <row r="26" spans="1:5" ht="12.75" hidden="1">
      <c r="A26" s="18"/>
      <c r="B26" s="19"/>
      <c r="C26" s="19"/>
      <c r="D26" s="19"/>
      <c r="E26" s="28"/>
    </row>
    <row r="27" spans="1:5" ht="12.75" hidden="1">
      <c r="A27" s="18"/>
      <c r="B27" s="19"/>
      <c r="C27" s="19"/>
      <c r="D27" s="19"/>
      <c r="E27" s="28"/>
    </row>
    <row r="28" spans="1:5" ht="12.75" hidden="1">
      <c r="A28" s="18"/>
      <c r="B28" s="19"/>
      <c r="C28" s="19"/>
      <c r="D28" s="19"/>
      <c r="E28" s="28"/>
    </row>
    <row r="29" spans="1:5" ht="12.75" hidden="1">
      <c r="A29" s="21"/>
      <c r="B29" s="22"/>
      <c r="C29" s="22"/>
      <c r="D29" s="22"/>
      <c r="E29" s="35"/>
    </row>
    <row r="30" spans="1:5" ht="12.75" hidden="1">
      <c r="A30" s="18"/>
      <c r="B30" s="19"/>
      <c r="C30" s="13"/>
      <c r="D30" s="13"/>
      <c r="E30" s="38"/>
    </row>
    <row r="31" spans="1:5" ht="12.75" hidden="1">
      <c r="A31" s="18"/>
      <c r="B31" s="19"/>
      <c r="C31" s="13"/>
      <c r="D31" s="13"/>
      <c r="E31" s="38"/>
    </row>
    <row r="32" spans="1:5" ht="12.75" hidden="1">
      <c r="A32" s="19"/>
      <c r="B32" s="19"/>
      <c r="C32" s="13"/>
      <c r="D32" s="13"/>
      <c r="E32" s="38"/>
    </row>
    <row r="33" spans="1:5" ht="12.75" hidden="1">
      <c r="A33" s="19"/>
      <c r="B33" s="19"/>
      <c r="C33" s="13"/>
      <c r="D33" s="13"/>
      <c r="E33" s="38"/>
    </row>
    <row r="34" spans="1:5" ht="12.75" hidden="1">
      <c r="A34" s="19"/>
      <c r="B34" s="19"/>
      <c r="C34" s="13"/>
      <c r="D34" s="13"/>
      <c r="E34" s="38"/>
    </row>
    <row r="35" spans="1:5" ht="12.75" hidden="1">
      <c r="A35" s="18"/>
      <c r="B35" s="18"/>
      <c r="C35" s="19"/>
      <c r="D35" s="19"/>
      <c r="E35" s="28"/>
    </row>
    <row r="36" spans="1:5" ht="12.75" hidden="1">
      <c r="A36" s="18"/>
      <c r="B36" s="19"/>
      <c r="C36" s="19"/>
      <c r="D36" s="19"/>
      <c r="E36" s="28"/>
    </row>
    <row r="37" spans="1:5" ht="12.75" hidden="1">
      <c r="A37" s="18"/>
      <c r="B37" s="18"/>
      <c r="C37" s="19"/>
      <c r="D37" s="19"/>
      <c r="E37" s="28"/>
    </row>
    <row r="38" spans="1:5" ht="12.75" hidden="1">
      <c r="A38" s="19"/>
      <c r="B38" s="19"/>
      <c r="C38" s="19"/>
      <c r="D38" s="19"/>
      <c r="E38" s="28"/>
    </row>
    <row r="39" spans="1:5" ht="12.75" hidden="1">
      <c r="A39" s="19"/>
      <c r="B39" s="19"/>
      <c r="C39" s="19"/>
      <c r="D39" s="19"/>
      <c r="E39" s="28"/>
    </row>
    <row r="40" spans="1:5" ht="12.75" hidden="1">
      <c r="A40" s="18"/>
      <c r="B40" s="19"/>
      <c r="C40" s="19"/>
      <c r="D40" s="19"/>
      <c r="E40" s="28"/>
    </row>
    <row r="41" spans="1:5" ht="12.75" hidden="1">
      <c r="A41" s="18"/>
      <c r="B41" s="19"/>
      <c r="C41" s="19"/>
      <c r="D41" s="19"/>
      <c r="E41" s="28"/>
    </row>
    <row r="42" spans="1:5" ht="12.75" hidden="1">
      <c r="A42" s="18"/>
      <c r="B42" s="19"/>
      <c r="C42" s="19"/>
      <c r="D42" s="19"/>
      <c r="E42" s="28"/>
    </row>
    <row r="43" spans="1:5" ht="12.75" hidden="1">
      <c r="A43" s="19"/>
      <c r="B43" s="19"/>
      <c r="C43" s="19"/>
      <c r="D43" s="19"/>
      <c r="E43" s="28"/>
    </row>
    <row r="44" spans="1:5" ht="12.75" hidden="1">
      <c r="A44" s="18"/>
      <c r="B44" s="19"/>
      <c r="C44" s="19"/>
      <c r="D44" s="19"/>
      <c r="E44" s="28"/>
    </row>
    <row r="45" spans="1:5" ht="12.75" hidden="1">
      <c r="A45" s="18"/>
      <c r="B45" s="19"/>
      <c r="C45" s="19"/>
      <c r="D45" s="19"/>
      <c r="E45" s="28"/>
    </row>
    <row r="46" spans="1:5" ht="12.75" hidden="1">
      <c r="A46" s="19"/>
      <c r="B46" s="19"/>
      <c r="C46" s="19"/>
      <c r="D46" s="19"/>
      <c r="E46" s="28"/>
    </row>
    <row r="47" spans="1:5" ht="12.75" hidden="1">
      <c r="A47" s="18"/>
      <c r="B47" s="19"/>
      <c r="C47" s="19"/>
      <c r="D47" s="19"/>
      <c r="E47" s="28"/>
    </row>
    <row r="48" spans="1:5" ht="12.75" hidden="1">
      <c r="A48" s="18"/>
      <c r="B48" s="19"/>
      <c r="C48" s="19"/>
      <c r="D48" s="19"/>
      <c r="E48" s="28"/>
    </row>
    <row r="49" spans="1:5" ht="12.75" hidden="1">
      <c r="A49" s="18"/>
      <c r="B49" s="19"/>
      <c r="C49" s="19"/>
      <c r="D49" s="19"/>
      <c r="E49" s="28"/>
    </row>
    <row r="50" spans="1:5" ht="12.75" hidden="1">
      <c r="A50" s="19"/>
      <c r="B50" s="19"/>
      <c r="C50" s="19"/>
      <c r="D50" s="19"/>
      <c r="E50" s="28"/>
    </row>
    <row r="51" spans="1:5" ht="12.75" hidden="1">
      <c r="A51" s="19"/>
      <c r="B51" s="19"/>
      <c r="C51" s="19"/>
      <c r="D51" s="19"/>
      <c r="E51" s="28"/>
    </row>
    <row r="52" spans="1:5" ht="12.75" hidden="1">
      <c r="A52" s="18"/>
      <c r="B52" s="19"/>
      <c r="C52" s="19"/>
      <c r="D52" s="19"/>
      <c r="E52" s="28"/>
    </row>
    <row r="53" spans="1:5" ht="12.75" hidden="1">
      <c r="A53" s="19"/>
      <c r="B53" s="19"/>
      <c r="C53" s="19"/>
      <c r="D53" s="19"/>
      <c r="E53" s="28"/>
    </row>
    <row r="54" spans="1:5" ht="12.75" hidden="1">
      <c r="A54" s="19"/>
      <c r="B54" s="19"/>
      <c r="C54" s="19"/>
      <c r="D54" s="19"/>
      <c r="E54" s="28"/>
    </row>
    <row r="55" spans="1:5" ht="12.75" hidden="1">
      <c r="A55" s="19"/>
      <c r="B55" s="19"/>
      <c r="C55" s="19"/>
      <c r="D55" s="19"/>
      <c r="E55" s="28"/>
    </row>
    <row r="56" spans="1:5" ht="12.75" hidden="1">
      <c r="A56" s="19"/>
      <c r="B56" s="19"/>
      <c r="C56" s="19"/>
      <c r="D56" s="19"/>
      <c r="E56" s="28"/>
    </row>
    <row r="57" spans="1:5" ht="12.75" hidden="1">
      <c r="A57" s="18"/>
      <c r="B57" s="19"/>
      <c r="C57" s="19"/>
      <c r="D57" s="19"/>
      <c r="E57" s="28"/>
    </row>
    <row r="58" spans="1:5" ht="12.75" hidden="1">
      <c r="A58" s="19"/>
      <c r="B58" s="19"/>
      <c r="C58" s="19"/>
      <c r="D58" s="19"/>
      <c r="E58" s="28"/>
    </row>
    <row r="59" spans="1:5" ht="12.75" hidden="1">
      <c r="A59" s="18"/>
      <c r="B59" s="19"/>
      <c r="C59" s="19"/>
      <c r="D59" s="19"/>
      <c r="E59" s="28"/>
    </row>
    <row r="60" spans="1:5" ht="12.75" hidden="1">
      <c r="A60" s="18"/>
      <c r="B60" s="19"/>
      <c r="C60" s="19"/>
      <c r="D60" s="19"/>
      <c r="E60" s="28"/>
    </row>
    <row r="61" spans="1:5" ht="12.75" hidden="1">
      <c r="A61" s="19"/>
      <c r="B61" s="19"/>
      <c r="C61" s="19"/>
      <c r="D61" s="19"/>
      <c r="E61" s="28"/>
    </row>
    <row r="62" spans="1:5" ht="12.75" hidden="1">
      <c r="A62" s="18"/>
      <c r="B62" s="19"/>
      <c r="C62" s="19"/>
      <c r="D62" s="19"/>
      <c r="E62" s="28"/>
    </row>
    <row r="63" spans="1:5" ht="12.75" hidden="1">
      <c r="A63" s="19"/>
      <c r="B63" s="19"/>
      <c r="C63" s="19"/>
      <c r="D63" s="19"/>
      <c r="E63" s="28"/>
    </row>
    <row r="64" spans="1:5" ht="12.75" hidden="1">
      <c r="A64" s="18"/>
      <c r="B64" s="19"/>
      <c r="C64" s="19"/>
      <c r="D64" s="19"/>
      <c r="E64" s="28"/>
    </row>
    <row r="65" spans="1:5" ht="12.75" hidden="1">
      <c r="A65" s="18"/>
      <c r="B65" s="19"/>
      <c r="C65" s="19"/>
      <c r="D65" s="19"/>
      <c r="E65" s="28"/>
    </row>
    <row r="66" spans="1:5" ht="12.75" hidden="1">
      <c r="A66" s="19"/>
      <c r="B66" s="19"/>
      <c r="C66" s="19"/>
      <c r="D66" s="19"/>
      <c r="E66" s="28"/>
    </row>
    <row r="67" spans="1:5" ht="12.75" hidden="1">
      <c r="A67" s="19"/>
      <c r="B67" s="19"/>
      <c r="C67" s="19"/>
      <c r="D67" s="19"/>
      <c r="E67" s="28"/>
    </row>
    <row r="68" spans="1:5" ht="12.75" hidden="1">
      <c r="A68" s="18"/>
      <c r="B68" s="19"/>
      <c r="C68" s="19"/>
      <c r="D68" s="19"/>
      <c r="E68" s="28"/>
    </row>
    <row r="69" spans="1:5" ht="12.75" hidden="1">
      <c r="A69" s="19"/>
      <c r="B69" s="19"/>
      <c r="C69" s="19"/>
      <c r="D69" s="19"/>
      <c r="E69" s="28"/>
    </row>
    <row r="70" spans="1:5" ht="12.75" hidden="1">
      <c r="A70" s="19"/>
      <c r="B70" s="19"/>
      <c r="C70" s="19"/>
      <c r="D70" s="19"/>
      <c r="E70" s="28"/>
    </row>
    <row r="71" spans="1:5" ht="12.75" hidden="1">
      <c r="A71" s="18"/>
      <c r="B71" s="19"/>
      <c r="C71" s="19"/>
      <c r="D71" s="19"/>
      <c r="E71" s="28"/>
    </row>
    <row r="72" spans="1:5" ht="12.75" hidden="1">
      <c r="A72" s="19"/>
      <c r="B72" s="19"/>
      <c r="C72" s="19"/>
      <c r="D72" s="19"/>
      <c r="E72" s="28"/>
    </row>
    <row r="73" spans="1:5" ht="12.75" hidden="1">
      <c r="A73" s="19"/>
      <c r="B73" s="19"/>
      <c r="C73" s="19"/>
      <c r="D73" s="19"/>
      <c r="E73" s="28"/>
    </row>
    <row r="74" spans="1:5" ht="12.75" hidden="1">
      <c r="A74" s="19"/>
      <c r="B74" s="19"/>
      <c r="C74" s="19"/>
      <c r="D74" s="19"/>
      <c r="E74" s="28"/>
    </row>
    <row r="75" spans="1:5" ht="12.75" hidden="1">
      <c r="A75" s="19"/>
      <c r="B75" s="19"/>
      <c r="C75" s="19"/>
      <c r="D75" s="19"/>
      <c r="E75" s="28"/>
    </row>
    <row r="76" spans="1:5" ht="12.75" hidden="1">
      <c r="A76" s="19"/>
      <c r="B76" s="19"/>
      <c r="C76" s="19"/>
      <c r="D76" s="19"/>
      <c r="E76" s="28"/>
    </row>
    <row r="77" spans="1:5" ht="12.75" hidden="1">
      <c r="A77" s="19"/>
      <c r="B77" s="19"/>
      <c r="C77" s="19"/>
      <c r="D77" s="19"/>
      <c r="E77" s="28"/>
    </row>
    <row r="78" spans="1:5" ht="12.75" hidden="1">
      <c r="A78" s="19"/>
      <c r="B78" s="19"/>
      <c r="C78" s="19"/>
      <c r="D78" s="19"/>
      <c r="E78" s="28"/>
    </row>
    <row r="79" spans="1:5" ht="12.75" hidden="1">
      <c r="A79" s="19"/>
      <c r="B79" s="19"/>
      <c r="C79" s="19"/>
      <c r="D79" s="19"/>
      <c r="E79" s="28"/>
    </row>
    <row r="80" spans="1:5" ht="12.75" hidden="1">
      <c r="A80" s="19"/>
      <c r="B80" s="19"/>
      <c r="C80" s="19"/>
      <c r="D80" s="19"/>
      <c r="E80" s="28"/>
    </row>
    <row r="81" spans="1:5" ht="12.75" hidden="1">
      <c r="A81" s="19"/>
      <c r="B81" s="19"/>
      <c r="C81" s="19"/>
      <c r="D81" s="19"/>
      <c r="E81" s="28"/>
    </row>
    <row r="82" spans="1:5" ht="12.75" hidden="1">
      <c r="A82" s="18"/>
      <c r="B82" s="19"/>
      <c r="C82" s="19"/>
      <c r="D82" s="19"/>
      <c r="E82" s="28"/>
    </row>
    <row r="83" spans="1:5" ht="12.75" hidden="1">
      <c r="A83" s="18"/>
      <c r="B83" s="19"/>
      <c r="C83" s="19"/>
      <c r="D83" s="19"/>
      <c r="E83" s="28"/>
    </row>
    <row r="84" spans="1:5" ht="12.75" hidden="1">
      <c r="A84" s="18"/>
      <c r="B84" s="19"/>
      <c r="C84" s="19"/>
      <c r="D84" s="19"/>
      <c r="E84" s="28"/>
    </row>
    <row r="85" spans="1:5" ht="12.75" hidden="1">
      <c r="A85" s="18"/>
      <c r="B85" s="19"/>
      <c r="C85" s="19"/>
      <c r="D85" s="19"/>
      <c r="E85" s="28"/>
    </row>
    <row r="86" spans="1:5" ht="12.75" hidden="1">
      <c r="A86" s="19"/>
      <c r="B86" s="19"/>
      <c r="C86" s="19"/>
      <c r="D86" s="19"/>
      <c r="E86" s="28"/>
    </row>
    <row r="87" spans="1:5" ht="12.75" hidden="1">
      <c r="A87" s="19"/>
      <c r="B87" s="19"/>
      <c r="C87" s="19"/>
      <c r="D87" s="19"/>
      <c r="E87" s="28"/>
    </row>
    <row r="88" spans="1:5" ht="12.75" hidden="1">
      <c r="A88" s="19"/>
      <c r="B88" s="19"/>
      <c r="C88" s="19"/>
      <c r="D88" s="19"/>
      <c r="E88" s="28"/>
    </row>
    <row r="89" spans="1:5" ht="12.75" hidden="1">
      <c r="A89" s="19"/>
      <c r="B89" s="19"/>
      <c r="C89" s="19"/>
      <c r="D89" s="19"/>
      <c r="E89" s="28"/>
    </row>
    <row r="90" spans="1:5" ht="12.75" hidden="1">
      <c r="A90" s="19"/>
      <c r="B90" s="19"/>
      <c r="C90" s="19"/>
      <c r="D90" s="19"/>
      <c r="E90" s="28"/>
    </row>
    <row r="91" spans="1:5" ht="12.75" hidden="1">
      <c r="A91" s="19"/>
      <c r="B91" s="19"/>
      <c r="C91" s="19"/>
      <c r="D91" s="19"/>
      <c r="E91" s="28"/>
    </row>
    <row r="92" spans="1:5" ht="12.75" hidden="1">
      <c r="A92" s="19"/>
      <c r="B92" s="19"/>
      <c r="C92" s="19"/>
      <c r="D92" s="19"/>
      <c r="E92" s="28"/>
    </row>
    <row r="93" spans="1:5" ht="12.75" hidden="1">
      <c r="A93" s="19"/>
      <c r="B93" s="19"/>
      <c r="C93" s="19"/>
      <c r="D93" s="19"/>
      <c r="E93" s="28"/>
    </row>
    <row r="94" spans="1:5" ht="12.75" hidden="1">
      <c r="A94" s="19"/>
      <c r="B94" s="19"/>
      <c r="C94" s="19"/>
      <c r="D94" s="19"/>
      <c r="E94" s="28"/>
    </row>
    <row r="95" spans="1:5" ht="12.75" hidden="1">
      <c r="A95" s="19"/>
      <c r="B95" s="19"/>
      <c r="C95" s="19"/>
      <c r="D95" s="19"/>
      <c r="E95" s="28"/>
    </row>
    <row r="96" spans="1:5" ht="12.75" hidden="1">
      <c r="A96" s="19"/>
      <c r="B96" s="19"/>
      <c r="C96" s="19"/>
      <c r="D96" s="19"/>
      <c r="E96" s="28"/>
    </row>
    <row r="97" spans="1:5" ht="12.75" hidden="1">
      <c r="A97" s="19"/>
      <c r="B97" s="19"/>
      <c r="C97" s="19"/>
      <c r="D97" s="19"/>
      <c r="E97" s="28"/>
    </row>
    <row r="98" spans="1:5" ht="12.75" hidden="1">
      <c r="A98" s="19"/>
      <c r="B98" s="19"/>
      <c r="C98" s="19"/>
      <c r="D98" s="19"/>
      <c r="E98" s="28"/>
    </row>
    <row r="99" spans="1:5" ht="12.75" hidden="1">
      <c r="A99" s="18"/>
      <c r="B99" s="19"/>
      <c r="C99" s="19"/>
      <c r="D99" s="19"/>
      <c r="E99" s="28"/>
    </row>
    <row r="100" spans="1:5" ht="12.75" hidden="1">
      <c r="A100" s="18"/>
      <c r="B100" s="19"/>
      <c r="C100" s="19"/>
      <c r="D100" s="19"/>
      <c r="E100" s="28"/>
    </row>
    <row r="101" spans="1:5" ht="12.75" hidden="1">
      <c r="A101" s="18"/>
      <c r="B101" s="18"/>
      <c r="C101" s="19"/>
      <c r="D101" s="19"/>
      <c r="E101" s="28"/>
    </row>
    <row r="102" spans="1:5" ht="12.75" hidden="1">
      <c r="A102" s="18"/>
      <c r="B102" s="18"/>
      <c r="C102" s="19"/>
      <c r="D102" s="19"/>
      <c r="E102" s="28"/>
    </row>
    <row r="103" spans="1:5" ht="12.75" hidden="1">
      <c r="A103" s="18"/>
      <c r="B103" s="18"/>
      <c r="C103" s="19"/>
      <c r="D103" s="19"/>
      <c r="E103" s="28"/>
    </row>
    <row r="104" spans="1:5" ht="22.5" customHeight="1">
      <c r="A104" s="18" t="s">
        <v>0</v>
      </c>
      <c r="B104" s="19"/>
      <c r="C104" s="19"/>
      <c r="D104" s="19"/>
      <c r="E104" s="39">
        <f>SUM(E14:E103)</f>
        <v>159583.4</v>
      </c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9"/>
      <c r="B124" s="29"/>
      <c r="C124" s="29"/>
      <c r="D124" s="29"/>
      <c r="E124" s="29"/>
    </row>
    <row r="125" spans="1:5" ht="12.75">
      <c r="A125" s="29"/>
      <c r="B125" s="29"/>
      <c r="C125" s="29"/>
      <c r="D125" s="29"/>
      <c r="E125" s="29"/>
    </row>
    <row r="126" spans="1:5" ht="12.75">
      <c r="A126" s="29"/>
      <c r="B126" s="29"/>
      <c r="C126" s="29"/>
      <c r="D126" s="29"/>
      <c r="E126" s="29"/>
    </row>
    <row r="127" spans="1:5" ht="12.75">
      <c r="A127" s="29"/>
      <c r="B127" s="29"/>
      <c r="C127" s="29"/>
      <c r="D127" s="29"/>
      <c r="E127" s="29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  <row r="132" spans="1:5" ht="12.75">
      <c r="A132" s="12"/>
      <c r="B132" s="12"/>
      <c r="C132" s="12"/>
      <c r="D132" s="12"/>
      <c r="E132" s="12"/>
    </row>
    <row r="133" spans="1:5" ht="12.75">
      <c r="A133" s="12"/>
      <c r="B133" s="12"/>
      <c r="C133" s="12"/>
      <c r="D133" s="12"/>
      <c r="E133" s="12"/>
    </row>
    <row r="134" spans="1:5" ht="12.75">
      <c r="A134" s="12"/>
      <c r="B134" s="12"/>
      <c r="C134" s="12"/>
      <c r="D134" s="12"/>
      <c r="E134" s="12"/>
    </row>
    <row r="135" spans="1:5" ht="12.75">
      <c r="A135" s="12"/>
      <c r="B135" s="12"/>
      <c r="C135" s="12"/>
      <c r="D135" s="12"/>
      <c r="E135" s="12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  <row r="138" spans="1:5" ht="12.75">
      <c r="A138" s="12"/>
      <c r="B138" s="12"/>
      <c r="C138" s="12"/>
      <c r="D138" s="12"/>
      <c r="E138" s="12"/>
    </row>
  </sheetData>
  <sheetProtection/>
  <mergeCells count="5">
    <mergeCell ref="A4:G4"/>
    <mergeCell ref="A12:E12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2015-03-18T08:32:17Z</cp:lastPrinted>
  <dcterms:created xsi:type="dcterms:W3CDTF">2005-08-01T12:04:50Z</dcterms:created>
  <dcterms:modified xsi:type="dcterms:W3CDTF">2015-03-25T19:01:38Z</dcterms:modified>
  <cp:category/>
  <cp:version/>
  <cp:contentType/>
  <cp:contentStatus/>
</cp:coreProperties>
</file>